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8925" windowHeight="5970" tabRatio="873" activeTab="0"/>
  </bookViews>
  <sheets>
    <sheet name="2014 Top Drugs by Amt Paid" sheetId="1" r:id="rId1"/>
    <sheet name="2014 Top Drugs by Rx Count" sheetId="2" r:id="rId2"/>
  </sheets>
  <definedNames>
    <definedName name="_xlnm.Print_Area" localSheetId="0">'2014 Top Drugs by Amt Paid'!$A$1:$H$49</definedName>
    <definedName name="_xlnm.Print_Area" localSheetId="1">'2014 Top Drugs by Rx Count'!$A$1:$H$49</definedName>
  </definedNames>
  <calcPr fullCalcOnLoad="1"/>
</workbook>
</file>

<file path=xl/sharedStrings.xml><?xml version="1.0" encoding="utf-8"?>
<sst xmlns="http://schemas.openxmlformats.org/spreadsheetml/2006/main" count="72" uniqueCount="61">
  <si>
    <t>Rank</t>
  </si>
  <si>
    <t xml:space="preserve">Report Description: </t>
  </si>
  <si>
    <t>Avg Cost per Rx</t>
  </si>
  <si>
    <t>Count of Members</t>
  </si>
  <si>
    <t>Rx Count</t>
  </si>
  <si>
    <t>Amount Paid</t>
  </si>
  <si>
    <t>Drug Group</t>
  </si>
  <si>
    <t xml:space="preserve">Date Range:  </t>
  </si>
  <si>
    <t>AMOXICILLIN</t>
  </si>
  <si>
    <t>CLONIDINE HCL</t>
  </si>
  <si>
    <t>VYVANSE</t>
  </si>
  <si>
    <t>RISPERIDONE</t>
  </si>
  <si>
    <t>METHYLPHENIDATE HCL ER</t>
  </si>
  <si>
    <t>FLUTICASONE PROPIONATE</t>
  </si>
  <si>
    <t>IBUPROFEN</t>
  </si>
  <si>
    <t>ADVATE</t>
  </si>
  <si>
    <t>ABILIFY</t>
  </si>
  <si>
    <t>EXJADE</t>
  </si>
  <si>
    <t>© Copyright 2014 Catamaran, Inc. – Confidential and Proprietary</t>
  </si>
  <si>
    <t>Yearly listing of the top utilized drugs by prescription count, by date of adjudication</t>
  </si>
  <si>
    <t>January, 2014 - December, 2014</t>
  </si>
  <si>
    <t>2014 Totals</t>
  </si>
  <si>
    <t>2014 Top Drugs By Amount Paid</t>
  </si>
  <si>
    <t>Yearly listing of the top utilized drugs by amount paid, by date of adjudication</t>
  </si>
  <si>
    <t>LANTUS</t>
  </si>
  <si>
    <t>TRUVADA</t>
  </si>
  <si>
    <t>ADVAIR DISKUS</t>
  </si>
  <si>
    <t>ATRIPLA</t>
  </si>
  <si>
    <t>INVEGA SUSTENNA</t>
  </si>
  <si>
    <t>PROVENTIL HFA</t>
  </si>
  <si>
    <t>LYRICA</t>
  </si>
  <si>
    <t>PREZISTA</t>
  </si>
  <si>
    <t>SPIRIVA HANDIHALER</t>
  </si>
  <si>
    <t>FREESTYLE LITE TEST STRIPS</t>
  </si>
  <si>
    <t>DIVALPROEX SODIUM ER</t>
  </si>
  <si>
    <t>SYMBICORT</t>
  </si>
  <si>
    <t>HYDROCODONE/ACETAMINOPHEN</t>
  </si>
  <si>
    <t>LISINOPRIL</t>
  </si>
  <si>
    <t>RANITIDINE HCL</t>
  </si>
  <si>
    <t>GABAPENTIN</t>
  </si>
  <si>
    <t>AMLODIPINE BESYLATE</t>
  </si>
  <si>
    <t>TRAMADOL HCL</t>
  </si>
  <si>
    <t>SIMVASTATIN</t>
  </si>
  <si>
    <t>ALPRAZOLAM</t>
  </si>
  <si>
    <t>METFORMIN HCL</t>
  </si>
  <si>
    <t>LORATADINE</t>
  </si>
  <si>
    <t>LEVOTHYROXINE SODIUM</t>
  </si>
  <si>
    <t>TRAZODONE HCL</t>
  </si>
  <si>
    <t>FUROSEMIDE</t>
  </si>
  <si>
    <t>QUETIAPINE FUMARATE</t>
  </si>
  <si>
    <t>2014 Top Drugs By Rx Count</t>
  </si>
  <si>
    <t>*</t>
  </si>
  <si>
    <t>2014 Totals*</t>
  </si>
  <si>
    <t xml:space="preserve"> - Retail sales</t>
  </si>
  <si>
    <t xml:space="preserve"> - Does not include rebates (final expenditures will be lower)</t>
  </si>
  <si>
    <t xml:space="preserve"> - Both Federal and State dollars</t>
  </si>
  <si>
    <t>**</t>
  </si>
  <si>
    <t>Hepatitis C drugs</t>
  </si>
  <si>
    <t>SOVALDI**</t>
  </si>
  <si>
    <t>HARVONI**</t>
  </si>
  <si>
    <t>OLYSIO **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</si>
</sst>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;#"/>
    <numFmt numFmtId="165" formatCode="#.00;#.00\C\R"/>
    <numFmt numFmtId="166" formatCode="0.0"/>
    <numFmt numFmtId="167" formatCode="&quot;$&quot;#,##0.00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"/>
    <numFmt numFmtId="174" formatCode="&quot;$&quot;#,##0.0000"/>
    <numFmt numFmtId="175" formatCode="#,###.000;#,###.000\-"/>
    <numFmt numFmtId="176" formatCode="#.00000;#.00000\C\R"/>
    <numFmt numFmtId="177" formatCode="&quot;$&quot;#,##0.00000"/>
    <numFmt numFmtId="178" formatCode="#,##0.00000"/>
    <numFmt numFmtId="179" formatCode="mmm\-yyyy"/>
    <numFmt numFmtId="180" formatCode="[$-409]dddd\,\ mmmm\ dd\,\ yyyy"/>
    <numFmt numFmtId="181" formatCode="[$-F800]dddd\,\ mmmm\ dd\,\ yyyy"/>
    <numFmt numFmtId="182" formatCode="[$-409]h:mm:ss\ AM/PM"/>
    <numFmt numFmtId="183" formatCode="h:mm:ss;@"/>
    <numFmt numFmtId="184" formatCode="0.0%"/>
    <numFmt numFmtId="185" formatCode="0.00000"/>
    <numFmt numFmtId="186" formatCode="[$-409]mmm\-yy;@"/>
    <numFmt numFmtId="187" formatCode="#,##0.0000"/>
    <numFmt numFmtId="188" formatCode="0.0000%"/>
    <numFmt numFmtId="189" formatCode="#,###.00;#,###.00\-"/>
    <numFmt numFmtId="190" formatCode="\10\-\1\9"/>
    <numFmt numFmtId="191" formatCode="##\ \-##"/>
    <numFmt numFmtId="192" formatCode="00000"/>
    <numFmt numFmtId="193" formatCode="0.000"/>
    <numFmt numFmtId="194" formatCode="0000"/>
    <numFmt numFmtId="195" formatCode="00"/>
    <numFmt numFmtId="196" formatCode="0.00000000%"/>
    <numFmt numFmtId="197" formatCode="\$#,##0_);[Red]\(\$#,##0\)"/>
    <numFmt numFmtId="198" formatCode="\$#,##0"/>
    <numFmt numFmtId="199" formatCode="_(* #,##0.0_);_(* \(#,##0.0\);_(* &quot;-&quot;??_);_(@_)"/>
    <numFmt numFmtId="200" formatCode="_(* #,##0_);_(* \(#,##0\);_(* &quot;-&quot;??_);_(@_)"/>
    <numFmt numFmtId="201" formatCode="&quot;$&quot;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49" fontId="20" fillId="0" borderId="0" xfId="0" applyNumberFormat="1" applyFont="1" applyAlignment="1">
      <alignment horizontal="left"/>
    </xf>
    <xf numFmtId="3" fontId="20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49" fontId="20" fillId="32" borderId="0" xfId="0" applyNumberFormat="1" applyFont="1" applyFill="1" applyAlignment="1">
      <alignment horizontal="left"/>
    </xf>
    <xf numFmtId="3" fontId="20" fillId="32" borderId="0" xfId="0" applyNumberFormat="1" applyFont="1" applyFill="1" applyAlignment="1">
      <alignment/>
    </xf>
    <xf numFmtId="167" fontId="20" fillId="32" borderId="0" xfId="0" applyNumberFormat="1" applyFont="1" applyFill="1" applyAlignment="1">
      <alignment/>
    </xf>
    <xf numFmtId="2" fontId="20" fillId="32" borderId="0" xfId="0" applyNumberFormat="1" applyFont="1" applyFill="1" applyAlignment="1">
      <alignment/>
    </xf>
    <xf numFmtId="0" fontId="20" fillId="32" borderId="0" xfId="0" applyFont="1" applyFill="1" applyAlignment="1">
      <alignment/>
    </xf>
    <xf numFmtId="49" fontId="22" fillId="0" borderId="0" xfId="0" applyNumberFormat="1" applyFont="1" applyAlignment="1">
      <alignment horizontal="left"/>
    </xf>
    <xf numFmtId="3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167" fontId="24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right"/>
    </xf>
    <xf numFmtId="168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top"/>
    </xf>
    <xf numFmtId="0" fontId="24" fillId="0" borderId="0" xfId="0" applyFont="1" applyAlignment="1">
      <alignment horizontal="center"/>
    </xf>
    <xf numFmtId="168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3" fontId="24" fillId="0" borderId="0" xfId="0" applyNumberFormat="1" applyFont="1" applyAlignment="1">
      <alignment horizontal="center"/>
    </xf>
    <xf numFmtId="167" fontId="26" fillId="0" borderId="10" xfId="0" applyNumberFormat="1" applyFont="1" applyBorder="1" applyAlignment="1">
      <alignment horizontal="center"/>
    </xf>
    <xf numFmtId="3" fontId="26" fillId="0" borderId="11" xfId="0" applyNumberFormat="1" applyFont="1" applyBorder="1" applyAlignment="1">
      <alignment horizontal="center"/>
    </xf>
    <xf numFmtId="167" fontId="26" fillId="0" borderId="12" xfId="0" applyNumberFormat="1" applyFont="1" applyBorder="1" applyAlignment="1">
      <alignment horizontal="center"/>
    </xf>
    <xf numFmtId="3" fontId="26" fillId="0" borderId="13" xfId="0" applyNumberFormat="1" applyFont="1" applyBorder="1" applyAlignment="1">
      <alignment horizontal="center"/>
    </xf>
    <xf numFmtId="167" fontId="26" fillId="0" borderId="14" xfId="0" applyNumberFormat="1" applyFont="1" applyBorder="1" applyAlignment="1">
      <alignment horizontal="center"/>
    </xf>
    <xf numFmtId="3" fontId="26" fillId="0" borderId="15" xfId="0" applyNumberFormat="1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168" fontId="20" fillId="0" borderId="0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4" fillId="0" borderId="0" xfId="0" applyFont="1" applyBorder="1" applyAlignment="1">
      <alignment/>
    </xf>
    <xf numFmtId="195" fontId="26" fillId="0" borderId="19" xfId="0" applyNumberFormat="1" applyFont="1" applyBorder="1" applyAlignment="1">
      <alignment horizontal="left"/>
    </xf>
    <xf numFmtId="195" fontId="26" fillId="0" borderId="20" xfId="0" applyNumberFormat="1" applyFont="1" applyBorder="1" applyAlignment="1">
      <alignment horizontal="left"/>
    </xf>
    <xf numFmtId="195" fontId="26" fillId="0" borderId="21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/>
    </xf>
    <xf numFmtId="3" fontId="7" fillId="33" borderId="2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68" fontId="7" fillId="33" borderId="22" xfId="0" applyNumberFormat="1" applyFont="1" applyFill="1" applyBorder="1" applyAlignment="1">
      <alignment horizontal="center" vertical="center" wrapText="1"/>
    </xf>
    <xf numFmtId="167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3" fontId="7" fillId="33" borderId="24" xfId="0" applyNumberFormat="1" applyFont="1" applyFill="1" applyBorder="1" applyAlignment="1">
      <alignment horizontal="center" vertical="center" wrapText="1"/>
    </xf>
    <xf numFmtId="3" fontId="7" fillId="33" borderId="25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6" fillId="0" borderId="0" xfId="0" applyFont="1" applyBorder="1" applyAlignment="1">
      <alignment horizontal="center"/>
    </xf>
    <xf numFmtId="195" fontId="26" fillId="0" borderId="0" xfId="0" applyNumberFormat="1" applyFont="1" applyBorder="1" applyAlignment="1">
      <alignment horizontal="left"/>
    </xf>
    <xf numFmtId="168" fontId="26" fillId="0" borderId="0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167" fontId="26" fillId="0" borderId="0" xfId="0" applyNumberFormat="1" applyFont="1" applyBorder="1" applyAlignment="1">
      <alignment horizontal="center"/>
    </xf>
    <xf numFmtId="200" fontId="26" fillId="0" borderId="10" xfId="42" applyNumberFormat="1" applyFont="1" applyBorder="1" applyAlignment="1">
      <alignment horizontal="center"/>
    </xf>
    <xf numFmtId="200" fontId="26" fillId="0" borderId="12" xfId="42" applyNumberFormat="1" applyFont="1" applyBorder="1" applyAlignment="1">
      <alignment horizontal="center"/>
    </xf>
    <xf numFmtId="200" fontId="26" fillId="0" borderId="14" xfId="42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7" fillId="0" borderId="0" xfId="0" applyFont="1" applyAlignment="1">
      <alignment horizontal="left" wrapText="1"/>
    </xf>
    <xf numFmtId="0" fontId="32" fillId="32" borderId="26" xfId="0" applyFont="1" applyFill="1" applyBorder="1" applyAlignment="1">
      <alignment horizontal="center"/>
    </xf>
    <xf numFmtId="0" fontId="32" fillId="32" borderId="27" xfId="0" applyFont="1" applyFill="1" applyBorder="1" applyAlignment="1">
      <alignment horizontal="center"/>
    </xf>
    <xf numFmtId="0" fontId="32" fillId="32" borderId="28" xfId="0" applyFont="1" applyFill="1" applyBorder="1" applyAlignment="1">
      <alignment horizontal="center"/>
    </xf>
    <xf numFmtId="49" fontId="26" fillId="0" borderId="0" xfId="0" applyNumberFormat="1" applyFont="1" applyBorder="1" applyAlignment="1">
      <alignment horizontal="left"/>
    </xf>
    <xf numFmtId="49" fontId="2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257175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24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2</xdr:row>
      <xdr:rowOff>9525</xdr:rowOff>
    </xdr:from>
    <xdr:to>
      <xdr:col>7</xdr:col>
      <xdr:colOff>495300</xdr:colOff>
      <xdr:row>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209550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7</xdr:col>
      <xdr:colOff>695325</xdr:colOff>
      <xdr:row>7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2104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9525</xdr:rowOff>
    </xdr:from>
    <xdr:to>
      <xdr:col>7</xdr:col>
      <xdr:colOff>619125</xdr:colOff>
      <xdr:row>6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9550"/>
          <a:ext cx="1209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tabSelected="1" zoomScalePageLayoutView="0" workbookViewId="0" topLeftCell="A18">
      <selection activeCell="C42" sqref="C42"/>
    </sheetView>
  </sheetViews>
  <sheetFormatPr defaultColWidth="9.140625" defaultRowHeight="12.75"/>
  <cols>
    <col min="1" max="1" width="11.421875" style="5" customWidth="1"/>
    <col min="2" max="2" width="6.57421875" style="28" customWidth="1"/>
    <col min="3" max="3" width="29.57421875" style="24" customWidth="1"/>
    <col min="4" max="5" width="15.140625" style="29" customWidth="1"/>
    <col min="6" max="6" width="11.57421875" style="22" customWidth="1"/>
    <col min="7" max="7" width="10.57421875" style="24" customWidth="1"/>
    <col min="8" max="8" width="8.00390625" style="5" customWidth="1"/>
    <col min="9" max="9" width="38.7109375" style="5" customWidth="1"/>
    <col min="10" max="10" width="12.421875" style="29" customWidth="1"/>
    <col min="11" max="11" width="10.00390625" style="2" customWidth="1"/>
    <col min="12" max="12" width="8.8515625" style="24" customWidth="1"/>
    <col min="13" max="13" width="8.7109375" style="5" customWidth="1"/>
    <col min="14" max="14" width="6.57421875" style="5" bestFit="1" customWidth="1"/>
    <col min="15" max="15" width="38.7109375" style="5" customWidth="1"/>
    <col min="16" max="16" width="13.140625" style="29" customWidth="1"/>
    <col min="17" max="17" width="9.7109375" style="2" customWidth="1"/>
    <col min="18" max="18" width="8.8515625" style="22" customWidth="1"/>
    <col min="19" max="19" width="8.7109375" style="5" customWidth="1"/>
    <col min="20" max="20" width="6.57421875" style="24" bestFit="1" customWidth="1"/>
    <col min="21" max="21" width="38.7109375" style="5" bestFit="1" customWidth="1"/>
    <col min="22" max="22" width="11.7109375" style="29" bestFit="1" customWidth="1"/>
    <col min="23" max="23" width="9.421875" style="21" customWidth="1"/>
    <col min="24" max="24" width="8.8515625" style="22" bestFit="1" customWidth="1"/>
    <col min="25" max="25" width="8.7109375" style="24" bestFit="1" customWidth="1"/>
    <col min="26" max="26" width="6.57421875" style="5" bestFit="1" customWidth="1"/>
    <col min="27" max="27" width="38.7109375" style="5" bestFit="1" customWidth="1"/>
    <col min="28" max="28" width="12.7109375" style="29" bestFit="1" customWidth="1"/>
    <col min="29" max="29" width="7.57421875" style="21" bestFit="1" customWidth="1"/>
    <col min="30" max="30" width="8.8515625" style="22" bestFit="1" customWidth="1"/>
    <col min="31" max="31" width="8.7109375" style="21" bestFit="1" customWidth="1"/>
    <col min="32" max="16384" width="9.140625" style="5" customWidth="1"/>
  </cols>
  <sheetData>
    <row r="1" spans="1:31" ht="12.75">
      <c r="A1" s="1"/>
      <c r="B1" s="2"/>
      <c r="C1" s="3"/>
      <c r="D1" s="3"/>
      <c r="E1" s="3"/>
      <c r="F1" s="4"/>
      <c r="G1" s="5"/>
      <c r="J1" s="5"/>
      <c r="K1" s="5"/>
      <c r="L1" s="5"/>
      <c r="P1" s="5"/>
      <c r="Q1" s="5"/>
      <c r="R1" s="5"/>
      <c r="T1" s="5"/>
      <c r="V1" s="5"/>
      <c r="W1" s="5"/>
      <c r="X1" s="5"/>
      <c r="Y1" s="5"/>
      <c r="AB1" s="5"/>
      <c r="AC1" s="5"/>
      <c r="AD1" s="5"/>
      <c r="AE1" s="5"/>
    </row>
    <row r="2" spans="1:31" ht="3" customHeight="1">
      <c r="A2" s="1"/>
      <c r="B2" s="2"/>
      <c r="C2" s="3"/>
      <c r="D2" s="3"/>
      <c r="E2" s="3"/>
      <c r="F2" s="4"/>
      <c r="G2" s="5"/>
      <c r="J2" s="5"/>
      <c r="K2" s="5"/>
      <c r="L2" s="5"/>
      <c r="P2" s="5"/>
      <c r="Q2" s="5"/>
      <c r="R2" s="5"/>
      <c r="T2" s="5"/>
      <c r="V2" s="5"/>
      <c r="W2" s="5"/>
      <c r="X2" s="5"/>
      <c r="Y2" s="5"/>
      <c r="AB2" s="5"/>
      <c r="AC2" s="5"/>
      <c r="AD2" s="5"/>
      <c r="AE2" s="5"/>
    </row>
    <row r="3" spans="1:31" ht="12.75">
      <c r="A3" s="1"/>
      <c r="B3" s="2"/>
      <c r="C3" s="3"/>
      <c r="D3" s="3"/>
      <c r="E3" s="3"/>
      <c r="F3" s="4"/>
      <c r="G3" s="5"/>
      <c r="J3" s="5"/>
      <c r="K3" s="5"/>
      <c r="L3" s="5"/>
      <c r="P3" s="5"/>
      <c r="Q3" s="5"/>
      <c r="R3" s="5"/>
      <c r="T3" s="5"/>
      <c r="V3" s="5"/>
      <c r="W3" s="5"/>
      <c r="X3" s="5"/>
      <c r="Y3" s="5"/>
      <c r="AB3" s="5"/>
      <c r="AC3" s="5"/>
      <c r="AD3" s="5"/>
      <c r="AE3" s="5"/>
    </row>
    <row r="4" spans="1:31" ht="12.75">
      <c r="A4" s="1"/>
      <c r="B4" s="2"/>
      <c r="C4" s="3"/>
      <c r="D4" s="3"/>
      <c r="E4" s="3"/>
      <c r="F4" s="4"/>
      <c r="G4" s="5"/>
      <c r="J4" s="5"/>
      <c r="K4" s="5"/>
      <c r="L4" s="5"/>
      <c r="P4" s="5"/>
      <c r="Q4" s="5"/>
      <c r="R4" s="5"/>
      <c r="T4" s="5"/>
      <c r="V4" s="5"/>
      <c r="W4" s="5"/>
      <c r="X4" s="5"/>
      <c r="Y4" s="5"/>
      <c r="AB4" s="5"/>
      <c r="AC4" s="5"/>
      <c r="AD4" s="5"/>
      <c r="AE4" s="5"/>
    </row>
    <row r="5" spans="1:31" ht="12.75">
      <c r="A5" s="1"/>
      <c r="B5" s="2"/>
      <c r="C5" s="3"/>
      <c r="D5" s="3"/>
      <c r="E5" s="3"/>
      <c r="F5" s="4"/>
      <c r="G5" s="5"/>
      <c r="J5" s="5"/>
      <c r="K5" s="5"/>
      <c r="L5" s="5"/>
      <c r="P5" s="5"/>
      <c r="Q5" s="5"/>
      <c r="R5" s="5"/>
      <c r="T5" s="5"/>
      <c r="V5" s="5"/>
      <c r="W5" s="5"/>
      <c r="X5" s="5"/>
      <c r="Y5" s="5"/>
      <c r="AB5" s="5"/>
      <c r="AC5" s="5"/>
      <c r="AD5" s="5"/>
      <c r="AE5" s="5"/>
    </row>
    <row r="6" spans="1:31" ht="12.75" customHeight="1">
      <c r="A6" s="1"/>
      <c r="B6" s="2"/>
      <c r="C6" s="3"/>
      <c r="D6" s="3"/>
      <c r="E6" s="3"/>
      <c r="F6" s="4"/>
      <c r="G6" s="5"/>
      <c r="J6" s="5"/>
      <c r="K6" s="5"/>
      <c r="L6" s="5"/>
      <c r="P6" s="5"/>
      <c r="Q6" s="5"/>
      <c r="R6" s="5"/>
      <c r="T6" s="5"/>
      <c r="V6" s="5"/>
      <c r="W6" s="5"/>
      <c r="X6" s="5"/>
      <c r="Y6" s="5"/>
      <c r="AB6" s="5"/>
      <c r="AC6" s="5"/>
      <c r="AD6" s="5"/>
      <c r="AE6" s="5"/>
    </row>
    <row r="7" spans="1:31" ht="12.75" customHeight="1">
      <c r="A7" s="1"/>
      <c r="B7" s="2"/>
      <c r="C7" s="3"/>
      <c r="D7" s="3"/>
      <c r="E7" s="3"/>
      <c r="F7" s="4"/>
      <c r="G7" s="5"/>
      <c r="J7" s="5"/>
      <c r="K7" s="5"/>
      <c r="L7" s="5"/>
      <c r="P7" s="5"/>
      <c r="Q7" s="5"/>
      <c r="R7" s="5"/>
      <c r="T7" s="5"/>
      <c r="V7" s="5"/>
      <c r="W7" s="5"/>
      <c r="X7" s="5"/>
      <c r="Y7" s="5"/>
      <c r="AB7" s="5"/>
      <c r="AC7" s="5"/>
      <c r="AD7" s="5"/>
      <c r="AE7" s="5"/>
    </row>
    <row r="8" spans="1:31" ht="12.75" customHeight="1">
      <c r="A8" s="1"/>
      <c r="B8" s="2"/>
      <c r="C8" s="3"/>
      <c r="D8" s="3"/>
      <c r="E8" s="3"/>
      <c r="F8" s="4"/>
      <c r="G8" s="5"/>
      <c r="J8" s="5"/>
      <c r="K8" s="5"/>
      <c r="L8" s="5"/>
      <c r="P8" s="5"/>
      <c r="Q8" s="5"/>
      <c r="R8" s="5"/>
      <c r="T8" s="5"/>
      <c r="V8" s="5"/>
      <c r="W8" s="5"/>
      <c r="X8" s="5"/>
      <c r="Y8" s="5"/>
      <c r="AB8" s="5"/>
      <c r="AC8" s="5"/>
      <c r="AD8" s="5"/>
      <c r="AE8" s="5"/>
    </row>
    <row r="9" spans="1:31" ht="12.75" customHeight="1">
      <c r="A9" s="1"/>
      <c r="B9" s="2"/>
      <c r="C9" s="3"/>
      <c r="D9" s="3"/>
      <c r="E9" s="3"/>
      <c r="F9" s="4"/>
      <c r="G9" s="5"/>
      <c r="J9" s="5"/>
      <c r="K9" s="5"/>
      <c r="L9" s="5"/>
      <c r="P9" s="5"/>
      <c r="Q9" s="5"/>
      <c r="R9" s="5"/>
      <c r="T9" s="5"/>
      <c r="V9" s="5"/>
      <c r="W9" s="5"/>
      <c r="X9" s="5"/>
      <c r="Y9" s="5"/>
      <c r="AB9" s="5"/>
      <c r="AC9" s="5"/>
      <c r="AD9" s="5"/>
      <c r="AE9" s="5"/>
    </row>
    <row r="10" spans="1:31" ht="21" customHeight="1">
      <c r="A10" s="6" t="s">
        <v>22</v>
      </c>
      <c r="B10" s="2"/>
      <c r="C10" s="3"/>
      <c r="D10" s="3"/>
      <c r="E10" s="3"/>
      <c r="F10" s="4"/>
      <c r="G10" s="5"/>
      <c r="J10" s="5"/>
      <c r="K10" s="5"/>
      <c r="L10" s="5"/>
      <c r="P10" s="5"/>
      <c r="Q10" s="5"/>
      <c r="R10" s="5"/>
      <c r="T10" s="5"/>
      <c r="V10" s="5"/>
      <c r="W10" s="5"/>
      <c r="X10" s="5"/>
      <c r="Y10" s="5"/>
      <c r="AB10" s="5"/>
      <c r="AC10" s="5"/>
      <c r="AD10" s="5"/>
      <c r="AE10" s="5"/>
    </row>
    <row r="11" spans="1:31" ht="15" customHeight="1">
      <c r="A11" s="7"/>
      <c r="B11" s="8"/>
      <c r="C11" s="9"/>
      <c r="D11" s="9"/>
      <c r="E11" s="9"/>
      <c r="F11" s="10"/>
      <c r="G11" s="11"/>
      <c r="H11" s="11"/>
      <c r="I11" s="20"/>
      <c r="J11" s="20"/>
      <c r="K11" s="20"/>
      <c r="L11" s="20"/>
      <c r="P11" s="5"/>
      <c r="Q11" s="5"/>
      <c r="R11" s="5"/>
      <c r="T11" s="5"/>
      <c r="V11" s="5"/>
      <c r="W11" s="5"/>
      <c r="X11" s="5"/>
      <c r="Y11" s="5"/>
      <c r="AB11" s="5"/>
      <c r="AC11" s="5"/>
      <c r="AD11" s="5"/>
      <c r="AE11" s="5"/>
    </row>
    <row r="12" spans="1:31" ht="12.75" customHeight="1">
      <c r="A12" s="12"/>
      <c r="B12" s="13"/>
      <c r="C12" s="14"/>
      <c r="D12" s="14"/>
      <c r="E12" s="14"/>
      <c r="F12" s="15"/>
      <c r="G12" s="16"/>
      <c r="H12" s="16"/>
      <c r="I12" s="16"/>
      <c r="J12" s="16"/>
      <c r="K12" s="5"/>
      <c r="L12" s="5"/>
      <c r="P12" s="5"/>
      <c r="Q12" s="5"/>
      <c r="R12" s="5"/>
      <c r="T12" s="5"/>
      <c r="V12" s="5"/>
      <c r="W12" s="5"/>
      <c r="X12" s="5"/>
      <c r="Y12" s="5"/>
      <c r="AB12" s="5"/>
      <c r="AC12" s="5"/>
      <c r="AD12" s="5"/>
      <c r="AE12" s="5"/>
    </row>
    <row r="13" spans="1:31" ht="15">
      <c r="A13" s="17" t="s">
        <v>1</v>
      </c>
      <c r="B13" s="13"/>
      <c r="C13" s="61" t="s">
        <v>23</v>
      </c>
      <c r="D13" s="62"/>
      <c r="E13" s="62"/>
      <c r="F13" s="62"/>
      <c r="G13" s="62"/>
      <c r="H13" s="62"/>
      <c r="I13" s="62"/>
      <c r="J13" s="62"/>
      <c r="K13" s="18"/>
      <c r="L13" s="18"/>
      <c r="P13" s="5"/>
      <c r="Q13" s="5"/>
      <c r="R13" s="5"/>
      <c r="T13" s="5"/>
      <c r="V13" s="5"/>
      <c r="W13" s="5"/>
      <c r="X13" s="5"/>
      <c r="Y13" s="5"/>
      <c r="AB13" s="5"/>
      <c r="AC13" s="5"/>
      <c r="AD13" s="5"/>
      <c r="AE13" s="5"/>
    </row>
    <row r="14" spans="1:31" ht="12.75" customHeight="1">
      <c r="A14" s="12"/>
      <c r="B14" s="13"/>
      <c r="C14" s="14"/>
      <c r="D14" s="14"/>
      <c r="E14" s="14"/>
      <c r="F14" s="15"/>
      <c r="G14" s="16"/>
      <c r="H14" s="16"/>
      <c r="I14" s="16"/>
      <c r="J14" s="16"/>
      <c r="K14" s="5"/>
      <c r="L14" s="5"/>
      <c r="P14" s="5"/>
      <c r="Q14" s="5"/>
      <c r="R14" s="5"/>
      <c r="T14" s="5"/>
      <c r="V14" s="5"/>
      <c r="W14" s="5"/>
      <c r="X14" s="5"/>
      <c r="Y14" s="5"/>
      <c r="AB14" s="5"/>
      <c r="AC14" s="5"/>
      <c r="AD14" s="5"/>
      <c r="AE14" s="5"/>
    </row>
    <row r="15" spans="1:31" ht="12.75" customHeight="1">
      <c r="A15" s="12"/>
      <c r="B15" s="13"/>
      <c r="C15" s="14"/>
      <c r="D15" s="14"/>
      <c r="E15" s="14"/>
      <c r="F15" s="15"/>
      <c r="G15" s="16"/>
      <c r="H15" s="16"/>
      <c r="I15" s="16"/>
      <c r="J15" s="16"/>
      <c r="K15" s="5"/>
      <c r="L15" s="5"/>
      <c r="P15" s="5"/>
      <c r="Q15" s="5"/>
      <c r="R15" s="5"/>
      <c r="T15" s="5"/>
      <c r="V15" s="5"/>
      <c r="W15" s="5"/>
      <c r="X15" s="5"/>
      <c r="Y15" s="5"/>
      <c r="AB15" s="5"/>
      <c r="AC15" s="5"/>
      <c r="AD15" s="5"/>
      <c r="AE15" s="5"/>
    </row>
    <row r="16" spans="1:31" ht="15" customHeight="1">
      <c r="A16" s="17" t="s">
        <v>7</v>
      </c>
      <c r="B16" s="13"/>
      <c r="C16" s="61" t="s">
        <v>20</v>
      </c>
      <c r="D16" s="61"/>
      <c r="E16" s="61"/>
      <c r="F16" s="61"/>
      <c r="G16" s="61"/>
      <c r="H16" s="61"/>
      <c r="I16" s="61"/>
      <c r="J16" s="61"/>
      <c r="K16" s="18"/>
      <c r="L16" s="18"/>
      <c r="P16" s="5"/>
      <c r="Q16" s="5"/>
      <c r="R16" s="5"/>
      <c r="T16" s="5"/>
      <c r="V16" s="5"/>
      <c r="W16" s="5"/>
      <c r="X16" s="5"/>
      <c r="Y16" s="5"/>
      <c r="AB16" s="5"/>
      <c r="AC16" s="5"/>
      <c r="AD16" s="5"/>
      <c r="AE16" s="5"/>
    </row>
    <row r="17" spans="2:5" ht="12.75">
      <c r="B17" s="25"/>
      <c r="C17" s="71"/>
      <c r="D17" s="71"/>
      <c r="E17" s="71"/>
    </row>
    <row r="18" spans="2:5" ht="12.75">
      <c r="B18" s="25"/>
      <c r="C18" s="52"/>
      <c r="D18" s="43"/>
      <c r="E18" s="43"/>
    </row>
    <row r="19" spans="2:5" ht="13.5" thickBot="1">
      <c r="B19" s="25"/>
      <c r="C19" s="52"/>
      <c r="D19" s="43"/>
      <c r="E19" s="43"/>
    </row>
    <row r="20" spans="2:31" ht="15.75" thickBot="1">
      <c r="B20" s="42"/>
      <c r="C20" s="73" t="s">
        <v>52</v>
      </c>
      <c r="D20" s="74"/>
      <c r="E20" s="74"/>
      <c r="F20" s="74"/>
      <c r="G20" s="75"/>
      <c r="J20" s="5"/>
      <c r="K20" s="5"/>
      <c r="L20" s="5"/>
      <c r="P20" s="5"/>
      <c r="Q20" s="5"/>
      <c r="R20" s="5"/>
      <c r="T20" s="5"/>
      <c r="V20" s="5"/>
      <c r="W20" s="5"/>
      <c r="X20" s="5"/>
      <c r="Y20" s="5"/>
      <c r="AB20" s="5"/>
      <c r="AC20" s="5"/>
      <c r="AD20" s="5"/>
      <c r="AE20" s="5"/>
    </row>
    <row r="21" spans="2:7" s="30" customFormat="1" ht="30.75" thickBot="1">
      <c r="B21" s="58" t="s">
        <v>0</v>
      </c>
      <c r="C21" s="59" t="s">
        <v>6</v>
      </c>
      <c r="D21" s="56" t="s">
        <v>5</v>
      </c>
      <c r="E21" s="54" t="s">
        <v>4</v>
      </c>
      <c r="F21" s="57" t="s">
        <v>2</v>
      </c>
      <c r="G21" s="60" t="s">
        <v>3</v>
      </c>
    </row>
    <row r="22" spans="1:31" ht="12.75">
      <c r="A22" s="19"/>
      <c r="B22" s="44">
        <v>1</v>
      </c>
      <c r="C22" s="48" t="s">
        <v>58</v>
      </c>
      <c r="D22" s="36">
        <v>30475725.48</v>
      </c>
      <c r="E22" s="68">
        <v>1076</v>
      </c>
      <c r="F22" s="36">
        <f>D22/E22</f>
        <v>28323.16494423792</v>
      </c>
      <c r="G22" s="37">
        <v>329</v>
      </c>
      <c r="H22" s="19"/>
      <c r="J22" s="5"/>
      <c r="K22" s="5"/>
      <c r="L22" s="5"/>
      <c r="P22" s="5"/>
      <c r="Q22" s="5"/>
      <c r="R22" s="5"/>
      <c r="T22" s="5"/>
      <c r="V22" s="5"/>
      <c r="W22" s="5"/>
      <c r="X22" s="5"/>
      <c r="Y22" s="5"/>
      <c r="AB22" s="5"/>
      <c r="AC22" s="5"/>
      <c r="AD22" s="5"/>
      <c r="AE22" s="5"/>
    </row>
    <row r="23" spans="1:31" ht="12.75">
      <c r="A23" s="19"/>
      <c r="B23" s="45">
        <v>2</v>
      </c>
      <c r="C23" s="49" t="s">
        <v>16</v>
      </c>
      <c r="D23" s="38">
        <v>17672567.88</v>
      </c>
      <c r="E23" s="69">
        <v>20303</v>
      </c>
      <c r="F23" s="38">
        <f aca="true" t="shared" si="0" ref="F23:F41">D23/E23</f>
        <v>870.4412096734472</v>
      </c>
      <c r="G23" s="39">
        <v>3023</v>
      </c>
      <c r="H23" s="19"/>
      <c r="J23" s="5"/>
      <c r="K23" s="5"/>
      <c r="L23" s="5"/>
      <c r="P23" s="5"/>
      <c r="Q23" s="5"/>
      <c r="R23" s="5"/>
      <c r="T23" s="5"/>
      <c r="V23" s="5"/>
      <c r="W23" s="5"/>
      <c r="X23" s="5"/>
      <c r="Y23" s="5"/>
      <c r="AB23" s="5"/>
      <c r="AC23" s="5"/>
      <c r="AD23" s="5"/>
      <c r="AE23" s="5"/>
    </row>
    <row r="24" spans="1:31" ht="12.75">
      <c r="A24" s="19"/>
      <c r="B24" s="45">
        <v>3</v>
      </c>
      <c r="C24" s="49" t="s">
        <v>24</v>
      </c>
      <c r="D24" s="38">
        <v>14030798.2</v>
      </c>
      <c r="E24" s="69">
        <v>44706</v>
      </c>
      <c r="F24" s="38">
        <f t="shared" si="0"/>
        <v>313.8459759316423</v>
      </c>
      <c r="G24" s="39">
        <v>7633</v>
      </c>
      <c r="H24" s="19"/>
      <c r="J24" s="5"/>
      <c r="K24" s="5"/>
      <c r="L24" s="5"/>
      <c r="P24" s="5"/>
      <c r="Q24" s="5"/>
      <c r="R24" s="5"/>
      <c r="T24" s="5"/>
      <c r="V24" s="5"/>
      <c r="W24" s="5"/>
      <c r="X24" s="5"/>
      <c r="Y24" s="5"/>
      <c r="AB24" s="5"/>
      <c r="AC24" s="5"/>
      <c r="AD24" s="5"/>
      <c r="AE24" s="5"/>
    </row>
    <row r="25" spans="1:31" ht="12.75">
      <c r="A25" s="19"/>
      <c r="B25" s="45">
        <v>4</v>
      </c>
      <c r="C25" s="49" t="s">
        <v>25</v>
      </c>
      <c r="D25" s="38">
        <v>13257536.87</v>
      </c>
      <c r="E25" s="69">
        <v>11537</v>
      </c>
      <c r="F25" s="38">
        <f t="shared" si="0"/>
        <v>1149.1320854641588</v>
      </c>
      <c r="G25" s="39">
        <v>1749</v>
      </c>
      <c r="H25" s="19"/>
      <c r="J25" s="5"/>
      <c r="K25" s="5"/>
      <c r="L25" s="5"/>
      <c r="P25" s="5"/>
      <c r="Q25" s="5"/>
      <c r="R25" s="5"/>
      <c r="T25" s="5"/>
      <c r="V25" s="5"/>
      <c r="W25" s="5"/>
      <c r="X25" s="5"/>
      <c r="Y25" s="5"/>
      <c r="AB25" s="5"/>
      <c r="AC25" s="5"/>
      <c r="AD25" s="5"/>
      <c r="AE25" s="5"/>
    </row>
    <row r="26" spans="1:31" ht="12.75">
      <c r="A26" s="19"/>
      <c r="B26" s="45">
        <v>5</v>
      </c>
      <c r="C26" s="49" t="s">
        <v>26</v>
      </c>
      <c r="D26" s="38">
        <v>12671893.16</v>
      </c>
      <c r="E26" s="69">
        <v>42194</v>
      </c>
      <c r="F26" s="38">
        <f t="shared" si="0"/>
        <v>300.32452860596294</v>
      </c>
      <c r="G26" s="39">
        <v>9625</v>
      </c>
      <c r="H26" s="19"/>
      <c r="J26" s="5"/>
      <c r="K26" s="5"/>
      <c r="L26" s="5"/>
      <c r="P26" s="5"/>
      <c r="Q26" s="5"/>
      <c r="R26" s="5"/>
      <c r="T26" s="5"/>
      <c r="V26" s="5"/>
      <c r="W26" s="5"/>
      <c r="X26" s="5"/>
      <c r="Y26" s="5"/>
      <c r="AB26" s="5"/>
      <c r="AC26" s="5"/>
      <c r="AD26" s="5"/>
      <c r="AE26" s="5"/>
    </row>
    <row r="27" spans="1:31" ht="12.75">
      <c r="A27" s="19"/>
      <c r="B27" s="45">
        <v>6</v>
      </c>
      <c r="C27" s="49" t="s">
        <v>27</v>
      </c>
      <c r="D27" s="38">
        <v>11611478.3</v>
      </c>
      <c r="E27" s="69">
        <v>6012</v>
      </c>
      <c r="F27" s="38">
        <f t="shared" si="0"/>
        <v>1931.383616101131</v>
      </c>
      <c r="G27" s="39">
        <v>822</v>
      </c>
      <c r="H27" s="19"/>
      <c r="J27" s="5"/>
      <c r="K27" s="5"/>
      <c r="L27" s="5"/>
      <c r="P27" s="5"/>
      <c r="Q27" s="5"/>
      <c r="R27" s="5"/>
      <c r="T27" s="5"/>
      <c r="V27" s="5"/>
      <c r="W27" s="5"/>
      <c r="X27" s="5"/>
      <c r="Y27" s="5"/>
      <c r="AB27" s="5"/>
      <c r="AC27" s="5"/>
      <c r="AD27" s="5"/>
      <c r="AE27" s="5"/>
    </row>
    <row r="28" spans="1:31" ht="12.75">
      <c r="A28" s="19"/>
      <c r="B28" s="45">
        <v>7</v>
      </c>
      <c r="C28" s="49" t="s">
        <v>28</v>
      </c>
      <c r="D28" s="38">
        <v>10303596.95</v>
      </c>
      <c r="E28" s="69">
        <v>7292</v>
      </c>
      <c r="F28" s="38">
        <f t="shared" si="0"/>
        <v>1413.0001302797587</v>
      </c>
      <c r="G28" s="39">
        <v>1020</v>
      </c>
      <c r="H28" s="19"/>
      <c r="J28" s="5"/>
      <c r="K28" s="5"/>
      <c r="L28" s="5"/>
      <c r="P28" s="5"/>
      <c r="Q28" s="5"/>
      <c r="R28" s="5"/>
      <c r="T28" s="5"/>
      <c r="V28" s="5"/>
      <c r="W28" s="5"/>
      <c r="X28" s="5"/>
      <c r="Y28" s="5"/>
      <c r="AB28" s="5"/>
      <c r="AC28" s="5"/>
      <c r="AD28" s="5"/>
      <c r="AE28" s="5"/>
    </row>
    <row r="29" spans="1:31" ht="12.75">
      <c r="A29" s="19"/>
      <c r="B29" s="45">
        <v>8</v>
      </c>
      <c r="C29" s="49" t="s">
        <v>10</v>
      </c>
      <c r="D29" s="38">
        <v>9957797.47</v>
      </c>
      <c r="E29" s="69">
        <v>50675</v>
      </c>
      <c r="F29" s="38">
        <f t="shared" si="0"/>
        <v>196.5031567834238</v>
      </c>
      <c r="G29" s="39">
        <v>12425</v>
      </c>
      <c r="H29" s="19"/>
      <c r="J29" s="5"/>
      <c r="K29" s="5"/>
      <c r="L29" s="5"/>
      <c r="P29" s="5"/>
      <c r="Q29" s="5"/>
      <c r="R29" s="5"/>
      <c r="T29" s="5"/>
      <c r="V29" s="5"/>
      <c r="W29" s="5"/>
      <c r="X29" s="5"/>
      <c r="Y29" s="5"/>
      <c r="AB29" s="5"/>
      <c r="AC29" s="5"/>
      <c r="AD29" s="5"/>
      <c r="AE29" s="5"/>
    </row>
    <row r="30" spans="1:31" ht="12.75">
      <c r="A30" s="19"/>
      <c r="B30" s="45">
        <v>9</v>
      </c>
      <c r="C30" s="49" t="s">
        <v>29</v>
      </c>
      <c r="D30" s="38">
        <v>9217795.25</v>
      </c>
      <c r="E30" s="69">
        <v>149615</v>
      </c>
      <c r="F30" s="38">
        <f t="shared" si="0"/>
        <v>61.61010092570932</v>
      </c>
      <c r="G30" s="39">
        <v>52154</v>
      </c>
      <c r="H30" s="19"/>
      <c r="J30" s="5"/>
      <c r="K30" s="5"/>
      <c r="L30" s="5"/>
      <c r="P30" s="5"/>
      <c r="Q30" s="5"/>
      <c r="R30" s="5"/>
      <c r="T30" s="5"/>
      <c r="V30" s="5"/>
      <c r="W30" s="5"/>
      <c r="X30" s="5"/>
      <c r="Y30" s="5"/>
      <c r="AB30" s="5"/>
      <c r="AC30" s="5"/>
      <c r="AD30" s="5"/>
      <c r="AE30" s="5"/>
    </row>
    <row r="31" spans="1:31" ht="12.75">
      <c r="A31" s="19"/>
      <c r="B31" s="45">
        <v>10</v>
      </c>
      <c r="C31" s="49" t="s">
        <v>17</v>
      </c>
      <c r="D31" s="38">
        <v>9094014.5</v>
      </c>
      <c r="E31" s="69">
        <v>1847</v>
      </c>
      <c r="F31" s="38">
        <f t="shared" si="0"/>
        <v>4923.667839740119</v>
      </c>
      <c r="G31" s="39">
        <v>233</v>
      </c>
      <c r="H31" s="19"/>
      <c r="J31" s="5"/>
      <c r="K31" s="5"/>
      <c r="L31" s="5"/>
      <c r="P31" s="5"/>
      <c r="Q31" s="5"/>
      <c r="R31" s="5"/>
      <c r="T31" s="5"/>
      <c r="V31" s="5"/>
      <c r="W31" s="5"/>
      <c r="X31" s="5"/>
      <c r="Y31" s="5"/>
      <c r="AB31" s="5"/>
      <c r="AC31" s="5"/>
      <c r="AD31" s="5"/>
      <c r="AE31" s="5"/>
    </row>
    <row r="32" spans="2:31" ht="12.75">
      <c r="B32" s="45">
        <v>11</v>
      </c>
      <c r="C32" s="49" t="s">
        <v>15</v>
      </c>
      <c r="D32" s="38">
        <v>8849459.47</v>
      </c>
      <c r="E32" s="69">
        <v>209</v>
      </c>
      <c r="F32" s="38">
        <f t="shared" si="0"/>
        <v>42341.91133971292</v>
      </c>
      <c r="G32" s="39">
        <v>28</v>
      </c>
      <c r="L32" s="22"/>
      <c r="M32" s="28"/>
      <c r="S32" s="28"/>
      <c r="AE32" s="24"/>
    </row>
    <row r="33" spans="2:31" ht="12.75">
      <c r="B33" s="45">
        <v>12</v>
      </c>
      <c r="C33" s="49" t="s">
        <v>30</v>
      </c>
      <c r="D33" s="38">
        <v>8639863.98</v>
      </c>
      <c r="E33" s="69">
        <v>31380</v>
      </c>
      <c r="F33" s="38">
        <f t="shared" si="0"/>
        <v>275.33027342256213</v>
      </c>
      <c r="G33" s="39">
        <v>5606</v>
      </c>
      <c r="L33" s="22"/>
      <c r="M33" s="28"/>
      <c r="S33" s="28"/>
      <c r="AE33" s="24"/>
    </row>
    <row r="34" spans="2:31" ht="12.75">
      <c r="B34" s="45">
        <v>13</v>
      </c>
      <c r="C34" s="49" t="s">
        <v>31</v>
      </c>
      <c r="D34" s="38">
        <v>8122749.68</v>
      </c>
      <c r="E34" s="69">
        <v>7452</v>
      </c>
      <c r="F34" s="38">
        <f t="shared" si="0"/>
        <v>1090.00935050993</v>
      </c>
      <c r="G34" s="39">
        <v>1175</v>
      </c>
      <c r="J34" s="5"/>
      <c r="K34" s="5"/>
      <c r="L34" s="5"/>
      <c r="P34" s="5"/>
      <c r="Q34" s="5"/>
      <c r="R34" s="5"/>
      <c r="T34" s="5"/>
      <c r="V34" s="5"/>
      <c r="W34" s="5"/>
      <c r="X34" s="5"/>
      <c r="Y34" s="5"/>
      <c r="AB34" s="5"/>
      <c r="AC34" s="5"/>
      <c r="AD34" s="5"/>
      <c r="AE34" s="5"/>
    </row>
    <row r="35" spans="2:7" s="30" customFormat="1" ht="12.75">
      <c r="B35" s="45">
        <v>14</v>
      </c>
      <c r="C35" s="49" t="s">
        <v>32</v>
      </c>
      <c r="D35" s="38">
        <v>7853898.86</v>
      </c>
      <c r="E35" s="69">
        <v>27036</v>
      </c>
      <c r="F35" s="38">
        <f t="shared" si="0"/>
        <v>290.4978125462347</v>
      </c>
      <c r="G35" s="39">
        <v>5184</v>
      </c>
    </row>
    <row r="36" spans="1:31" ht="12.75">
      <c r="A36" s="19"/>
      <c r="B36" s="45">
        <v>15</v>
      </c>
      <c r="C36" s="49" t="s">
        <v>59</v>
      </c>
      <c r="D36" s="38">
        <v>7575826.85</v>
      </c>
      <c r="E36" s="69">
        <v>240</v>
      </c>
      <c r="F36" s="38">
        <f t="shared" si="0"/>
        <v>31565.94520833333</v>
      </c>
      <c r="G36" s="39">
        <v>125</v>
      </c>
      <c r="H36" s="19"/>
      <c r="J36" s="5"/>
      <c r="K36" s="5"/>
      <c r="L36" s="5"/>
      <c r="P36" s="5"/>
      <c r="Q36" s="5"/>
      <c r="R36" s="5"/>
      <c r="T36" s="5"/>
      <c r="V36" s="5"/>
      <c r="W36" s="5"/>
      <c r="X36" s="5"/>
      <c r="Y36" s="5"/>
      <c r="AB36" s="5"/>
      <c r="AC36" s="5"/>
      <c r="AD36" s="5"/>
      <c r="AE36" s="5"/>
    </row>
    <row r="37" spans="1:31" ht="12.75">
      <c r="A37" s="19"/>
      <c r="B37" s="45">
        <v>16</v>
      </c>
      <c r="C37" s="49" t="s">
        <v>12</v>
      </c>
      <c r="D37" s="38">
        <v>7244208.86</v>
      </c>
      <c r="E37" s="69">
        <v>43062</v>
      </c>
      <c r="F37" s="38">
        <f t="shared" si="0"/>
        <v>168.22741303237194</v>
      </c>
      <c r="G37" s="39">
        <v>11239</v>
      </c>
      <c r="H37" s="19"/>
      <c r="J37" s="5"/>
      <c r="K37" s="5"/>
      <c r="L37" s="5"/>
      <c r="P37" s="5"/>
      <c r="Q37" s="5"/>
      <c r="R37" s="5"/>
      <c r="T37" s="5"/>
      <c r="V37" s="5"/>
      <c r="W37" s="5"/>
      <c r="X37" s="5"/>
      <c r="Y37" s="5"/>
      <c r="AB37" s="5"/>
      <c r="AC37" s="5"/>
      <c r="AD37" s="5"/>
      <c r="AE37" s="5"/>
    </row>
    <row r="38" spans="1:31" ht="12.75">
      <c r="A38" s="19"/>
      <c r="B38" s="45">
        <v>17</v>
      </c>
      <c r="C38" s="49" t="s">
        <v>33</v>
      </c>
      <c r="D38" s="38">
        <v>6720743.61</v>
      </c>
      <c r="E38" s="69">
        <v>58475</v>
      </c>
      <c r="F38" s="38">
        <f t="shared" si="0"/>
        <v>114.93362308678923</v>
      </c>
      <c r="G38" s="39">
        <v>13321</v>
      </c>
      <c r="H38" s="19"/>
      <c r="J38" s="5"/>
      <c r="K38" s="5"/>
      <c r="L38" s="5"/>
      <c r="P38" s="5"/>
      <c r="Q38" s="5"/>
      <c r="R38" s="5"/>
      <c r="T38" s="5"/>
      <c r="V38" s="5"/>
      <c r="W38" s="5"/>
      <c r="X38" s="5"/>
      <c r="Y38" s="5"/>
      <c r="AB38" s="5"/>
      <c r="AC38" s="5"/>
      <c r="AD38" s="5"/>
      <c r="AE38" s="5"/>
    </row>
    <row r="39" spans="1:31" ht="12.75">
      <c r="A39" s="19"/>
      <c r="B39" s="45">
        <v>18</v>
      </c>
      <c r="C39" s="49" t="s">
        <v>60</v>
      </c>
      <c r="D39" s="38">
        <v>6175803.45</v>
      </c>
      <c r="E39" s="69">
        <v>278</v>
      </c>
      <c r="F39" s="38">
        <f t="shared" si="0"/>
        <v>22215.120323741008</v>
      </c>
      <c r="G39" s="39">
        <v>97</v>
      </c>
      <c r="H39" s="19"/>
      <c r="J39" s="5"/>
      <c r="K39" s="5"/>
      <c r="L39" s="5"/>
      <c r="P39" s="5"/>
      <c r="Q39" s="5"/>
      <c r="R39" s="5"/>
      <c r="T39" s="5"/>
      <c r="V39" s="5"/>
      <c r="W39" s="5"/>
      <c r="X39" s="5"/>
      <c r="Y39" s="5"/>
      <c r="AB39" s="5"/>
      <c r="AC39" s="5"/>
      <c r="AD39" s="5"/>
      <c r="AE39" s="5"/>
    </row>
    <row r="40" spans="1:31" ht="12.75">
      <c r="A40" s="19"/>
      <c r="B40" s="45">
        <v>19</v>
      </c>
      <c r="C40" s="49" t="s">
        <v>34</v>
      </c>
      <c r="D40" s="38">
        <v>6071727.1</v>
      </c>
      <c r="E40" s="69">
        <v>36386</v>
      </c>
      <c r="F40" s="38">
        <f t="shared" si="0"/>
        <v>166.86987027977793</v>
      </c>
      <c r="G40" s="39">
        <v>5791</v>
      </c>
      <c r="H40" s="19"/>
      <c r="J40" s="5"/>
      <c r="K40" s="5"/>
      <c r="L40" s="5"/>
      <c r="P40" s="5"/>
      <c r="Q40" s="5"/>
      <c r="R40" s="5"/>
      <c r="T40" s="5"/>
      <c r="V40" s="5"/>
      <c r="W40" s="5"/>
      <c r="X40" s="5"/>
      <c r="Y40" s="5"/>
      <c r="AB40" s="5"/>
      <c r="AC40" s="5"/>
      <c r="AD40" s="5"/>
      <c r="AE40" s="5"/>
    </row>
    <row r="41" spans="1:31" ht="13.5" thickBot="1">
      <c r="A41" s="19"/>
      <c r="B41" s="46">
        <v>20</v>
      </c>
      <c r="C41" s="50" t="s">
        <v>35</v>
      </c>
      <c r="D41" s="40">
        <v>5504852.85</v>
      </c>
      <c r="E41" s="70">
        <v>22452</v>
      </c>
      <c r="F41" s="40">
        <f t="shared" si="0"/>
        <v>245.18318412613573</v>
      </c>
      <c r="G41" s="41">
        <v>5296</v>
      </c>
      <c r="H41" s="19"/>
      <c r="J41" s="5"/>
      <c r="K41" s="5"/>
      <c r="L41" s="5"/>
      <c r="P41" s="5"/>
      <c r="Q41" s="5"/>
      <c r="R41" s="5"/>
      <c r="T41" s="5"/>
      <c r="V41" s="5"/>
      <c r="W41" s="5"/>
      <c r="X41" s="5"/>
      <c r="Y41" s="5"/>
      <c r="AB41" s="5"/>
      <c r="AC41" s="5"/>
      <c r="AD41" s="5"/>
      <c r="AE41" s="5"/>
    </row>
    <row r="42" spans="1:31" ht="12.75">
      <c r="A42" s="19"/>
      <c r="B42" s="63"/>
      <c r="C42" s="64"/>
      <c r="D42" s="65">
        <f>SUM(D22:D41)</f>
        <v>211052338.77</v>
      </c>
      <c r="E42" s="65"/>
      <c r="F42" s="67"/>
      <c r="G42" s="66"/>
      <c r="H42" s="19"/>
      <c r="J42" s="5"/>
      <c r="K42" s="5"/>
      <c r="L42" s="5"/>
      <c r="P42" s="5"/>
      <c r="Q42" s="5"/>
      <c r="R42" s="5"/>
      <c r="T42" s="5"/>
      <c r="V42" s="5"/>
      <c r="W42" s="5"/>
      <c r="X42" s="5"/>
      <c r="Y42" s="5"/>
      <c r="AB42" s="5"/>
      <c r="AC42" s="5"/>
      <c r="AD42" s="5"/>
      <c r="AE42" s="5"/>
    </row>
    <row r="43" spans="1:31" ht="12.75">
      <c r="A43" s="19"/>
      <c r="B43" s="63"/>
      <c r="C43" s="64"/>
      <c r="D43" s="65"/>
      <c r="E43" s="65"/>
      <c r="F43" s="67"/>
      <c r="G43" s="66"/>
      <c r="H43" s="19"/>
      <c r="J43" s="5"/>
      <c r="K43" s="5"/>
      <c r="L43" s="5"/>
      <c r="P43" s="5"/>
      <c r="Q43" s="5"/>
      <c r="R43" s="5"/>
      <c r="T43" s="5"/>
      <c r="V43" s="5"/>
      <c r="W43" s="5"/>
      <c r="X43" s="5"/>
      <c r="Y43" s="5"/>
      <c r="AB43" s="5"/>
      <c r="AC43" s="5"/>
      <c r="AD43" s="5"/>
      <c r="AE43" s="5"/>
    </row>
    <row r="44" spans="1:31" ht="12.75">
      <c r="A44" s="19"/>
      <c r="B44" s="63" t="s">
        <v>51</v>
      </c>
      <c r="C44" s="76" t="s">
        <v>53</v>
      </c>
      <c r="D44" s="65"/>
      <c r="E44" s="65"/>
      <c r="F44" s="67"/>
      <c r="G44" s="66"/>
      <c r="H44" s="19"/>
      <c r="J44" s="5"/>
      <c r="K44" s="5"/>
      <c r="L44" s="5"/>
      <c r="P44" s="5"/>
      <c r="Q44" s="5"/>
      <c r="R44" s="5"/>
      <c r="T44" s="5"/>
      <c r="V44" s="5"/>
      <c r="W44" s="5"/>
      <c r="X44" s="5"/>
      <c r="Y44" s="5"/>
      <c r="AB44" s="5"/>
      <c r="AC44" s="5"/>
      <c r="AD44" s="5"/>
      <c r="AE44" s="5"/>
    </row>
    <row r="45" spans="1:31" ht="12.75">
      <c r="A45" s="19"/>
      <c r="B45" s="5"/>
      <c r="C45" s="77" t="s">
        <v>55</v>
      </c>
      <c r="H45" s="19"/>
      <c r="J45" s="5"/>
      <c r="K45" s="5"/>
      <c r="L45" s="5"/>
      <c r="P45" s="5"/>
      <c r="Q45" s="5"/>
      <c r="R45" s="5"/>
      <c r="T45" s="5"/>
      <c r="V45" s="5"/>
      <c r="W45" s="5"/>
      <c r="X45" s="5"/>
      <c r="Y45" s="5"/>
      <c r="AB45" s="5"/>
      <c r="AC45" s="5"/>
      <c r="AD45" s="5"/>
      <c r="AE45" s="5"/>
    </row>
    <row r="46" spans="2:31" ht="12.75">
      <c r="B46" s="5"/>
      <c r="C46" s="77" t="s">
        <v>54</v>
      </c>
      <c r="L46" s="22"/>
      <c r="M46" s="28"/>
      <c r="S46" s="28"/>
      <c r="AE46" s="24"/>
    </row>
    <row r="47" spans="2:31" ht="12.75">
      <c r="B47" s="5"/>
      <c r="C47" s="5"/>
      <c r="L47" s="22"/>
      <c r="M47" s="28"/>
      <c r="S47" s="28"/>
      <c r="AE47" s="24"/>
    </row>
    <row r="48" spans="2:31" ht="12.75" customHeight="1">
      <c r="B48" s="5" t="s">
        <v>56</v>
      </c>
      <c r="C48" s="5" t="s">
        <v>57</v>
      </c>
      <c r="H48" s="51"/>
      <c r="I48" s="51"/>
      <c r="L48" s="22"/>
      <c r="M48" s="28"/>
      <c r="S48" s="28"/>
      <c r="AE48" s="24"/>
    </row>
    <row r="49" spans="2:6" ht="12.75">
      <c r="B49" s="72" t="s">
        <v>18</v>
      </c>
      <c r="C49" s="72"/>
      <c r="D49" s="72"/>
      <c r="E49" s="72"/>
      <c r="F49" s="24"/>
    </row>
  </sheetData>
  <sheetProtection/>
  <mergeCells count="3">
    <mergeCell ref="C17:E17"/>
    <mergeCell ref="B49:E49"/>
    <mergeCell ref="C20:G20"/>
  </mergeCells>
  <printOptions/>
  <pageMargins left="0.75" right="0.75" top="1" bottom="1" header="0.5" footer="0.5"/>
  <pageSetup fitToHeight="1" fitToWidth="1" horizontalDpi="90" verticalDpi="9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8"/>
  <sheetViews>
    <sheetView zoomScalePageLayoutView="0" workbookViewId="0" topLeftCell="A18">
      <selection activeCell="C35" sqref="C35"/>
    </sheetView>
  </sheetViews>
  <sheetFormatPr defaultColWidth="9.140625" defaultRowHeight="12.75"/>
  <cols>
    <col min="1" max="2" width="9.140625" style="5" customWidth="1"/>
    <col min="3" max="3" width="27.140625" style="5" customWidth="1"/>
    <col min="4" max="4" width="13.57421875" style="24" customWidth="1"/>
    <col min="5" max="5" width="12.8515625" style="24" customWidth="1"/>
    <col min="6" max="6" width="12.421875" style="22" customWidth="1"/>
    <col min="7" max="7" width="13.421875" style="24" customWidth="1"/>
    <col min="8" max="8" width="11.7109375" style="24" customWidth="1"/>
    <col min="9" max="9" width="38.7109375" style="51" customWidth="1"/>
    <col min="10" max="10" width="8.00390625" style="24" customWidth="1"/>
    <col min="11" max="11" width="11.7109375" style="29" customWidth="1"/>
    <col min="12" max="12" width="8.8515625" style="22" customWidth="1"/>
    <col min="13" max="13" width="8.7109375" style="24" customWidth="1"/>
    <col min="14" max="14" width="5.7109375" style="24" bestFit="1" customWidth="1"/>
    <col min="15" max="15" width="38.7109375" style="53" customWidth="1"/>
    <col min="16" max="16" width="8.140625" style="24" customWidth="1"/>
    <col min="17" max="17" width="12.7109375" style="29" customWidth="1"/>
    <col min="18" max="18" width="11.28125" style="22" customWidth="1"/>
    <col min="19" max="19" width="8.7109375" style="24" bestFit="1" customWidth="1"/>
    <col min="20" max="20" width="5.7109375" style="24" bestFit="1" customWidth="1"/>
    <col min="21" max="21" width="38.7109375" style="53" bestFit="1" customWidth="1"/>
    <col min="22" max="22" width="6.57421875" style="24" bestFit="1" customWidth="1"/>
    <col min="23" max="23" width="11.7109375" style="29" bestFit="1" customWidth="1"/>
    <col min="24" max="24" width="8.8515625" style="22" bestFit="1" customWidth="1"/>
    <col min="25" max="25" width="8.7109375" style="24" bestFit="1" customWidth="1"/>
    <col min="26" max="26" width="6.57421875" style="24" bestFit="1" customWidth="1"/>
    <col min="27" max="27" width="38.7109375" style="53" bestFit="1" customWidth="1"/>
    <col min="28" max="28" width="7.421875" style="21" customWidth="1"/>
    <col min="29" max="29" width="11.7109375" style="29" bestFit="1" customWidth="1"/>
    <col min="30" max="30" width="8.8515625" style="22" bestFit="1" customWidth="1"/>
    <col min="31" max="31" width="8.7109375" style="24" bestFit="1" customWidth="1"/>
    <col min="32" max="16384" width="9.140625" style="5" customWidth="1"/>
  </cols>
  <sheetData>
    <row r="1" spans="1:31" ht="12.75">
      <c r="A1" s="1"/>
      <c r="B1" s="2"/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3" customHeight="1">
      <c r="A2" s="1"/>
      <c r="B2" s="2"/>
      <c r="C2" s="3"/>
      <c r="D2" s="3"/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1"/>
      <c r="B3" s="2"/>
      <c r="C3" s="3"/>
      <c r="D3" s="3"/>
      <c r="E3" s="3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2.75">
      <c r="A4" s="1"/>
      <c r="B4" s="2"/>
      <c r="C4" s="3"/>
      <c r="D4" s="3"/>
      <c r="E4" s="3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2.75">
      <c r="A5" s="1"/>
      <c r="B5" s="2"/>
      <c r="C5" s="3"/>
      <c r="D5" s="3"/>
      <c r="E5" s="3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2.75" customHeight="1">
      <c r="A6" s="1"/>
      <c r="B6" s="2"/>
      <c r="C6" s="3"/>
      <c r="D6" s="3"/>
      <c r="E6" s="3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 customHeight="1">
      <c r="A7" s="1"/>
      <c r="B7" s="2"/>
      <c r="C7" s="3"/>
      <c r="D7" s="3"/>
      <c r="E7" s="3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2.75" customHeight="1">
      <c r="A8" s="1"/>
      <c r="B8" s="2"/>
      <c r="C8" s="3"/>
      <c r="D8" s="3"/>
      <c r="E8" s="3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2.75" customHeight="1">
      <c r="A9" s="1"/>
      <c r="B9" s="2"/>
      <c r="C9" s="3"/>
      <c r="D9" s="3"/>
      <c r="E9" s="3"/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1" customHeight="1">
      <c r="A10" s="6" t="s">
        <v>50</v>
      </c>
      <c r="B10" s="2"/>
      <c r="C10" s="3"/>
      <c r="D10" s="3"/>
      <c r="E10" s="3"/>
      <c r="F10" s="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5" customHeight="1">
      <c r="A11" s="7"/>
      <c r="B11" s="8"/>
      <c r="C11" s="9"/>
      <c r="D11" s="9"/>
      <c r="E11" s="9"/>
      <c r="F11" s="10"/>
      <c r="G11" s="11"/>
      <c r="H11" s="11"/>
      <c r="I11" s="20"/>
      <c r="J11" s="20"/>
      <c r="K11" s="20"/>
      <c r="L11" s="20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2.75" customHeight="1">
      <c r="A12" s="12"/>
      <c r="B12" s="13"/>
      <c r="C12" s="14"/>
      <c r="D12" s="14"/>
      <c r="E12" s="14"/>
      <c r="F12" s="15"/>
      <c r="G12" s="16"/>
      <c r="H12" s="16"/>
      <c r="I12" s="16"/>
      <c r="J12" s="1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">
      <c r="A13" s="17" t="s">
        <v>1</v>
      </c>
      <c r="B13" s="13"/>
      <c r="C13" s="61" t="s">
        <v>19</v>
      </c>
      <c r="D13" s="62"/>
      <c r="E13" s="62"/>
      <c r="F13" s="62"/>
      <c r="G13" s="62"/>
      <c r="H13" s="62"/>
      <c r="I13" s="62"/>
      <c r="J13" s="62"/>
      <c r="K13" s="18"/>
      <c r="L13" s="18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2.75" customHeight="1">
      <c r="A14" s="12"/>
      <c r="B14" s="13"/>
      <c r="C14" s="14"/>
      <c r="D14" s="14"/>
      <c r="E14" s="14"/>
      <c r="F14" s="15"/>
      <c r="G14" s="16"/>
      <c r="H14" s="16"/>
      <c r="I14" s="16"/>
      <c r="J14" s="1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2.75" customHeight="1">
      <c r="A15" s="12"/>
      <c r="B15" s="13"/>
      <c r="C15" s="14"/>
      <c r="D15" s="14"/>
      <c r="E15" s="14"/>
      <c r="F15" s="15"/>
      <c r="G15" s="16"/>
      <c r="H15" s="16"/>
      <c r="I15" s="16"/>
      <c r="J15" s="1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5" customHeight="1">
      <c r="A16" s="17" t="s">
        <v>7</v>
      </c>
      <c r="B16" s="13"/>
      <c r="C16" s="61" t="s">
        <v>20</v>
      </c>
      <c r="D16" s="61"/>
      <c r="E16" s="61"/>
      <c r="F16" s="61"/>
      <c r="G16" s="61"/>
      <c r="H16" s="61"/>
      <c r="I16" s="61"/>
      <c r="J16" s="61"/>
      <c r="K16" s="18"/>
      <c r="L16" s="18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2:31" ht="12.75">
      <c r="B17" s="25"/>
      <c r="C17" s="71"/>
      <c r="D17" s="71"/>
      <c r="E17" s="71"/>
      <c r="AE17" s="21"/>
    </row>
    <row r="19" ht="13.5" thickBot="1"/>
    <row r="20" spans="2:31" ht="15.75" thickBot="1">
      <c r="B20" s="42"/>
      <c r="C20" s="73" t="s">
        <v>21</v>
      </c>
      <c r="D20" s="74"/>
      <c r="E20" s="74"/>
      <c r="F20" s="74"/>
      <c r="G20" s="7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2:7" s="55" customFormat="1" ht="30.75" thickBot="1">
      <c r="B21" s="58" t="s">
        <v>0</v>
      </c>
      <c r="C21" s="59" t="s">
        <v>6</v>
      </c>
      <c r="D21" s="56" t="s">
        <v>5</v>
      </c>
      <c r="E21" s="54" t="s">
        <v>4</v>
      </c>
      <c r="F21" s="57" t="s">
        <v>2</v>
      </c>
      <c r="G21" s="60" t="s">
        <v>3</v>
      </c>
    </row>
    <row r="22" spans="1:31" ht="12.75">
      <c r="A22" s="19"/>
      <c r="B22" s="44">
        <v>1</v>
      </c>
      <c r="C22" s="48" t="s">
        <v>36</v>
      </c>
      <c r="D22" s="36">
        <v>4120639.62</v>
      </c>
      <c r="E22" s="68">
        <v>269344</v>
      </c>
      <c r="F22" s="36">
        <f>D22/E22</f>
        <v>15.298798636687657</v>
      </c>
      <c r="G22" s="37">
        <v>66462</v>
      </c>
      <c r="H22" s="19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2.75">
      <c r="A23" s="19"/>
      <c r="B23" s="45">
        <v>2</v>
      </c>
      <c r="C23" s="49" t="s">
        <v>37</v>
      </c>
      <c r="D23" s="38">
        <v>672452.93</v>
      </c>
      <c r="E23" s="69">
        <v>167152</v>
      </c>
      <c r="F23" s="38">
        <f aca="true" t="shared" si="0" ref="F23:F41">D23/E23</f>
        <v>4.023002596439169</v>
      </c>
      <c r="G23" s="39">
        <v>27892</v>
      </c>
      <c r="H23" s="19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2.75">
      <c r="A24" s="19"/>
      <c r="B24" s="45">
        <v>3</v>
      </c>
      <c r="C24" s="49" t="s">
        <v>29</v>
      </c>
      <c r="D24" s="38">
        <v>9217795.25</v>
      </c>
      <c r="E24" s="69">
        <v>149615</v>
      </c>
      <c r="F24" s="38">
        <f t="shared" si="0"/>
        <v>61.61010092570932</v>
      </c>
      <c r="G24" s="39">
        <v>52154</v>
      </c>
      <c r="H24" s="19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2.75">
      <c r="A25" s="19"/>
      <c r="B25" s="45">
        <v>4</v>
      </c>
      <c r="C25" s="49" t="s">
        <v>38</v>
      </c>
      <c r="D25" s="38">
        <v>1508488.26</v>
      </c>
      <c r="E25" s="69">
        <v>144501</v>
      </c>
      <c r="F25" s="38">
        <f t="shared" si="0"/>
        <v>10.439292876865904</v>
      </c>
      <c r="G25" s="39">
        <v>31637</v>
      </c>
      <c r="H25" s="19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2.75">
      <c r="A26" s="19"/>
      <c r="B26" s="45">
        <v>5</v>
      </c>
      <c r="C26" s="49" t="s">
        <v>39</v>
      </c>
      <c r="D26" s="38">
        <v>2056471.82</v>
      </c>
      <c r="E26" s="69">
        <v>133853</v>
      </c>
      <c r="F26" s="38">
        <f t="shared" si="0"/>
        <v>15.363658789866497</v>
      </c>
      <c r="G26" s="39">
        <v>25256</v>
      </c>
      <c r="H26" s="19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2.75">
      <c r="A27" s="19"/>
      <c r="B27" s="45">
        <v>6</v>
      </c>
      <c r="C27" s="49" t="s">
        <v>40</v>
      </c>
      <c r="D27" s="38">
        <v>483141.44</v>
      </c>
      <c r="E27" s="69">
        <v>133556</v>
      </c>
      <c r="F27" s="38">
        <f t="shared" si="0"/>
        <v>3.617519542364252</v>
      </c>
      <c r="G27" s="39">
        <v>22232</v>
      </c>
      <c r="H27" s="1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2.75">
      <c r="A28" s="19"/>
      <c r="B28" s="45">
        <v>7</v>
      </c>
      <c r="C28" s="49" t="s">
        <v>41</v>
      </c>
      <c r="D28" s="38">
        <v>695216.18</v>
      </c>
      <c r="E28" s="69">
        <v>101865</v>
      </c>
      <c r="F28" s="38">
        <f t="shared" si="0"/>
        <v>6.824877828498503</v>
      </c>
      <c r="G28" s="39">
        <v>33666</v>
      </c>
      <c r="H28" s="1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2.75">
      <c r="A29" s="19"/>
      <c r="B29" s="45">
        <v>8</v>
      </c>
      <c r="C29" s="49" t="s">
        <v>42</v>
      </c>
      <c r="D29" s="38">
        <v>779070.42</v>
      </c>
      <c r="E29" s="69">
        <v>97262</v>
      </c>
      <c r="F29" s="38">
        <f t="shared" si="0"/>
        <v>8.010018506713825</v>
      </c>
      <c r="G29" s="39">
        <v>14455</v>
      </c>
      <c r="H29" s="1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2.75">
      <c r="A30" s="19"/>
      <c r="B30" s="45">
        <v>9</v>
      </c>
      <c r="C30" s="49" t="s">
        <v>43</v>
      </c>
      <c r="D30" s="38">
        <v>754687.43</v>
      </c>
      <c r="E30" s="69">
        <v>96694</v>
      </c>
      <c r="F30" s="38">
        <f t="shared" si="0"/>
        <v>7.804904440813288</v>
      </c>
      <c r="G30" s="39">
        <v>15382</v>
      </c>
      <c r="H30" s="1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2.75">
      <c r="A31" s="19"/>
      <c r="B31" s="45">
        <v>10</v>
      </c>
      <c r="C31" s="49" t="s">
        <v>11</v>
      </c>
      <c r="D31" s="38">
        <v>1971614.33</v>
      </c>
      <c r="E31" s="69">
        <v>95774</v>
      </c>
      <c r="F31" s="38">
        <f t="shared" si="0"/>
        <v>20.586112410466306</v>
      </c>
      <c r="G31" s="39">
        <v>14855</v>
      </c>
      <c r="H31" s="19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2.75">
      <c r="A32" s="19"/>
      <c r="B32" s="45">
        <v>11</v>
      </c>
      <c r="C32" s="49" t="s">
        <v>44</v>
      </c>
      <c r="D32" s="38">
        <v>692050.09</v>
      </c>
      <c r="E32" s="69">
        <v>95147</v>
      </c>
      <c r="F32" s="38">
        <f t="shared" si="0"/>
        <v>7.273483031519648</v>
      </c>
      <c r="G32" s="39">
        <v>16105</v>
      </c>
      <c r="H32" s="1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2.75">
      <c r="A33" s="19"/>
      <c r="B33" s="45">
        <v>12</v>
      </c>
      <c r="C33" s="49" t="s">
        <v>45</v>
      </c>
      <c r="D33" s="38">
        <v>371353.43</v>
      </c>
      <c r="E33" s="69">
        <v>91348</v>
      </c>
      <c r="F33" s="38">
        <f t="shared" si="0"/>
        <v>4.065260651574199</v>
      </c>
      <c r="G33" s="39">
        <v>28870</v>
      </c>
      <c r="H33" s="19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2:31" ht="12.75">
      <c r="B34" s="45">
        <v>13</v>
      </c>
      <c r="C34" s="49" t="s">
        <v>46</v>
      </c>
      <c r="D34" s="38">
        <v>1021729.26</v>
      </c>
      <c r="E34" s="69">
        <v>90405</v>
      </c>
      <c r="F34" s="38">
        <f t="shared" si="0"/>
        <v>11.301689729550358</v>
      </c>
      <c r="G34" s="39">
        <v>12845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2:7" s="55" customFormat="1" ht="12.75">
      <c r="B35" s="45">
        <v>14</v>
      </c>
      <c r="C35" s="49" t="s">
        <v>9</v>
      </c>
      <c r="D35" s="38">
        <v>646187.02</v>
      </c>
      <c r="E35" s="69">
        <v>89530</v>
      </c>
      <c r="F35" s="38">
        <f t="shared" si="0"/>
        <v>7.217547414274545</v>
      </c>
      <c r="G35" s="39">
        <v>16482</v>
      </c>
    </row>
    <row r="36" spans="1:31" ht="12.75">
      <c r="A36" s="19"/>
      <c r="B36" s="45">
        <v>15</v>
      </c>
      <c r="C36" s="49" t="s">
        <v>13</v>
      </c>
      <c r="D36" s="38">
        <v>2005083.49</v>
      </c>
      <c r="E36" s="69">
        <v>86295</v>
      </c>
      <c r="F36" s="38">
        <f t="shared" si="0"/>
        <v>23.235222087027058</v>
      </c>
      <c r="G36" s="39">
        <v>38719</v>
      </c>
      <c r="H36" s="1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2.75">
      <c r="A37" s="19"/>
      <c r="B37" s="45">
        <v>16</v>
      </c>
      <c r="C37" s="49" t="s">
        <v>47</v>
      </c>
      <c r="D37" s="38">
        <v>563787.08</v>
      </c>
      <c r="E37" s="69">
        <v>84461</v>
      </c>
      <c r="F37" s="38">
        <f t="shared" si="0"/>
        <v>6.6751172730609385</v>
      </c>
      <c r="G37" s="39">
        <v>16361</v>
      </c>
      <c r="H37" s="19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2.75">
      <c r="A38" s="19"/>
      <c r="B38" s="45">
        <v>17</v>
      </c>
      <c r="C38" s="49" t="s">
        <v>48</v>
      </c>
      <c r="D38" s="38">
        <v>319849.4</v>
      </c>
      <c r="E38" s="69">
        <v>82288</v>
      </c>
      <c r="F38" s="38">
        <f t="shared" si="0"/>
        <v>3.8869507097025084</v>
      </c>
      <c r="G38" s="39">
        <v>15124</v>
      </c>
      <c r="H38" s="19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2.75">
      <c r="A39" s="19"/>
      <c r="B39" s="45">
        <v>18</v>
      </c>
      <c r="C39" s="49" t="s">
        <v>49</v>
      </c>
      <c r="D39" s="38">
        <v>1581456.72</v>
      </c>
      <c r="E39" s="69">
        <v>80689</v>
      </c>
      <c r="F39" s="38">
        <f t="shared" si="0"/>
        <v>19.5994090892191</v>
      </c>
      <c r="G39" s="39">
        <v>11661</v>
      </c>
      <c r="H39" s="19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2.75">
      <c r="A40" s="19"/>
      <c r="B40" s="45">
        <v>19</v>
      </c>
      <c r="C40" s="49" t="s">
        <v>8</v>
      </c>
      <c r="D40" s="38">
        <v>647167.51</v>
      </c>
      <c r="E40" s="69">
        <v>79180</v>
      </c>
      <c r="F40" s="38">
        <f t="shared" si="0"/>
        <v>8.173370927001768</v>
      </c>
      <c r="G40" s="39">
        <v>60864</v>
      </c>
      <c r="H40" s="1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3.5" thickBot="1">
      <c r="A41" s="19"/>
      <c r="B41" s="46">
        <v>20</v>
      </c>
      <c r="C41" s="50" t="s">
        <v>14</v>
      </c>
      <c r="D41" s="40">
        <v>343999.75</v>
      </c>
      <c r="E41" s="70">
        <v>78242</v>
      </c>
      <c r="F41" s="40">
        <f t="shared" si="0"/>
        <v>4.396612433220009</v>
      </c>
      <c r="G41" s="41">
        <v>45321</v>
      </c>
      <c r="H41" s="1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2.75">
      <c r="A42" s="19"/>
      <c r="B42" s="63"/>
      <c r="C42" s="64"/>
      <c r="D42" s="65"/>
      <c r="E42" s="65"/>
      <c r="F42" s="67"/>
      <c r="G42" s="66"/>
      <c r="H42" s="1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2.75">
      <c r="A43" s="19"/>
      <c r="B43" s="63"/>
      <c r="C43" s="64"/>
      <c r="D43" s="65"/>
      <c r="E43" s="65"/>
      <c r="F43" s="67"/>
      <c r="G43" s="66"/>
      <c r="H43" s="1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2.75">
      <c r="A44" s="19"/>
      <c r="B44" s="63"/>
      <c r="C44" s="64"/>
      <c r="D44" s="65"/>
      <c r="E44" s="65"/>
      <c r="F44" s="67"/>
      <c r="G44" s="66"/>
      <c r="H44" s="1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2.75">
      <c r="A45" s="19"/>
      <c r="D45" s="29"/>
      <c r="E45" s="29"/>
      <c r="H45" s="1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2.75">
      <c r="A46" s="19"/>
      <c r="D46" s="29"/>
      <c r="E46" s="29"/>
      <c r="H46" s="1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2.75">
      <c r="A47" s="19"/>
      <c r="D47" s="29"/>
      <c r="E47" s="29"/>
      <c r="H47" s="1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2.75">
      <c r="A48" s="19"/>
      <c r="D48" s="29"/>
      <c r="E48" s="29"/>
      <c r="H48" s="1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2.75">
      <c r="A49" s="19"/>
      <c r="B49" s="72" t="s">
        <v>18</v>
      </c>
      <c r="C49" s="72"/>
      <c r="D49" s="72"/>
      <c r="E49" s="72"/>
      <c r="F49" s="24"/>
      <c r="H49" s="19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2.75">
      <c r="A50" s="19"/>
      <c r="H50" s="19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2.75">
      <c r="A51" s="19"/>
      <c r="H51" s="19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2.75">
      <c r="A52" s="19"/>
      <c r="H52" s="19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2.75">
      <c r="A53" s="19"/>
      <c r="H53" s="19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8" s="20" customFormat="1" ht="12.75">
      <c r="A54" s="27"/>
      <c r="B54" s="5"/>
      <c r="C54" s="5"/>
      <c r="D54" s="24"/>
      <c r="E54" s="24"/>
      <c r="F54" s="22"/>
      <c r="G54" s="24"/>
      <c r="H54" s="27"/>
    </row>
    <row r="55" spans="1:31" ht="12.75">
      <c r="A55" s="19"/>
      <c r="H55" s="19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2.75">
      <c r="A56" s="19"/>
      <c r="H56" s="19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2.75">
      <c r="A57" s="19"/>
      <c r="H57" s="19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2.75">
      <c r="A58" s="19"/>
      <c r="H58" s="19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2.75">
      <c r="A59" s="19"/>
      <c r="H59" s="19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2.75">
      <c r="A60" s="19"/>
      <c r="H60" s="19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2.75">
      <c r="A61" s="19"/>
      <c r="H61" s="19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2.75">
      <c r="A62" s="19"/>
      <c r="H62" s="19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2.75">
      <c r="A63" s="19"/>
      <c r="H63" s="19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2.75">
      <c r="A64" s="19"/>
      <c r="H64" s="19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2.75">
      <c r="A65" s="19"/>
      <c r="H65" s="19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2.75">
      <c r="A66" s="19"/>
      <c r="H66" s="19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2.75">
      <c r="A67" s="19"/>
      <c r="H67" s="19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2.75">
      <c r="A68" s="19"/>
      <c r="H68" s="19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2.75">
      <c r="A69" s="19"/>
      <c r="H69" s="19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2.75">
      <c r="A70" s="19"/>
      <c r="H70" s="19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2.75">
      <c r="A71" s="19"/>
      <c r="H71" s="19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2.75">
      <c r="A72" s="19"/>
      <c r="H72" s="19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2.75">
      <c r="A73" s="19"/>
      <c r="H73" s="19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2.75">
      <c r="A74" s="19"/>
      <c r="H74" s="19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2.75">
      <c r="A75" s="19"/>
      <c r="H75" s="19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2.75">
      <c r="A76" s="19"/>
      <c r="H76" s="19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>
      <c r="A77" s="19"/>
      <c r="H77" s="19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2.75">
      <c r="A78" s="19"/>
      <c r="H78" s="19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2.75">
      <c r="A79" s="19"/>
      <c r="H79" s="19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2.75">
      <c r="A80" s="19"/>
      <c r="H80" s="19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2.75">
      <c r="A81" s="19"/>
      <c r="H81" s="19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2.75">
      <c r="A82" s="19"/>
      <c r="H82" s="19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2.75">
      <c r="A83" s="19"/>
      <c r="H83" s="19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2.75">
      <c r="A84" s="19"/>
      <c r="H84" s="19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2.75">
      <c r="A85" s="19"/>
      <c r="H85" s="19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2.75">
      <c r="A86" s="19"/>
      <c r="H86" s="19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2.75">
      <c r="A87" s="19"/>
      <c r="H87" s="19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2.75">
      <c r="A88" s="19"/>
      <c r="H88" s="19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2.75">
      <c r="A89" s="19"/>
      <c r="H89" s="19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2.75">
      <c r="A90" s="19"/>
      <c r="H90" s="19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2.75">
      <c r="A91" s="19"/>
      <c r="H91" s="19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2.75">
      <c r="A92" s="19"/>
      <c r="H92" s="19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2.75">
      <c r="A93" s="19"/>
      <c r="H93" s="19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2.75">
      <c r="A94" s="19"/>
      <c r="H94" s="19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2.75">
      <c r="A95" s="19"/>
      <c r="H95" s="19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2.75">
      <c r="A96" s="19"/>
      <c r="H96" s="19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2.75">
      <c r="A97" s="19"/>
      <c r="H97" s="19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2.75">
      <c r="A98" s="19"/>
      <c r="H98" s="19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2.75">
      <c r="A99" s="19"/>
      <c r="H99" s="19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2.75">
      <c r="A100" s="19"/>
      <c r="H100" s="19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2.75">
      <c r="A101" s="19"/>
      <c r="H101" s="19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2.75">
      <c r="A102" s="19"/>
      <c r="H102" s="19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2.75">
      <c r="A103" s="19"/>
      <c r="H103" s="19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2.75">
      <c r="A104" s="19"/>
      <c r="H104" s="19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2.75">
      <c r="A105" s="19"/>
      <c r="H105" s="19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2.75">
      <c r="A106" s="19"/>
      <c r="H106" s="19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2.75">
      <c r="A107" s="19"/>
      <c r="H107" s="19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2.75">
      <c r="A108" s="19"/>
      <c r="H108" s="19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2.75">
      <c r="A109" s="19"/>
      <c r="H109" s="19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2.75">
      <c r="A110" s="19"/>
      <c r="H110" s="19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2.75">
      <c r="A111" s="19"/>
      <c r="H111" s="19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2.75">
      <c r="A112" s="19"/>
      <c r="H112" s="19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2.75">
      <c r="A113" s="19"/>
      <c r="H113" s="19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2.75">
      <c r="A114" s="19"/>
      <c r="H114" s="19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2.75">
      <c r="A115" s="19"/>
      <c r="H115" s="19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2.75">
      <c r="A116" s="19"/>
      <c r="H116" s="19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2.75">
      <c r="A117" s="19"/>
      <c r="H117" s="19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2.75">
      <c r="A118" s="19"/>
      <c r="H118" s="19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2.75">
      <c r="A119" s="19"/>
      <c r="H119" s="19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2.75">
      <c r="A120" s="19"/>
      <c r="H120" s="19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2.75">
      <c r="A121" s="19"/>
      <c r="H121" s="19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8" s="23" customFormat="1" ht="12.75">
      <c r="A122" s="47"/>
      <c r="B122" s="5"/>
      <c r="C122" s="5"/>
      <c r="D122" s="24"/>
      <c r="E122" s="24"/>
      <c r="F122" s="22"/>
      <c r="G122" s="24"/>
      <c r="H122" s="47"/>
    </row>
    <row r="123" spans="1:8" s="23" customFormat="1" ht="12.75">
      <c r="A123" s="47"/>
      <c r="B123" s="5"/>
      <c r="C123" s="5"/>
      <c r="D123" s="24"/>
      <c r="E123" s="24"/>
      <c r="F123" s="22"/>
      <c r="G123" s="24"/>
      <c r="H123" s="47"/>
    </row>
    <row r="124" spans="1:8" s="23" customFormat="1" ht="12.75">
      <c r="A124" s="47"/>
      <c r="B124" s="5"/>
      <c r="C124" s="5"/>
      <c r="D124" s="24"/>
      <c r="E124" s="24"/>
      <c r="F124" s="22"/>
      <c r="G124" s="24"/>
      <c r="H124" s="47"/>
    </row>
    <row r="125" spans="2:7" s="23" customFormat="1" ht="12.75">
      <c r="B125" s="5"/>
      <c r="C125" s="5"/>
      <c r="D125" s="24"/>
      <c r="E125" s="24"/>
      <c r="F125" s="22"/>
      <c r="G125" s="24"/>
    </row>
    <row r="126" spans="2:31" s="23" customFormat="1" ht="12.75">
      <c r="B126" s="5"/>
      <c r="C126" s="5"/>
      <c r="D126" s="24"/>
      <c r="E126" s="24"/>
      <c r="F126" s="22"/>
      <c r="G126" s="24"/>
      <c r="H126" s="31"/>
      <c r="I126" s="33"/>
      <c r="J126" s="31"/>
      <c r="K126" s="32"/>
      <c r="L126" s="26"/>
      <c r="M126" s="31"/>
      <c r="N126" s="31"/>
      <c r="O126" s="34"/>
      <c r="P126" s="31"/>
      <c r="Q126" s="32"/>
      <c r="R126" s="26"/>
      <c r="S126" s="31"/>
      <c r="T126" s="31"/>
      <c r="U126" s="34"/>
      <c r="V126" s="31"/>
      <c r="W126" s="32"/>
      <c r="X126" s="26"/>
      <c r="Y126" s="31"/>
      <c r="Z126" s="31"/>
      <c r="AA126" s="34"/>
      <c r="AB126" s="35"/>
      <c r="AC126" s="32"/>
      <c r="AD126" s="26"/>
      <c r="AE126" s="31"/>
    </row>
    <row r="127" spans="2:31" s="23" customFormat="1" ht="12.75">
      <c r="B127" s="5"/>
      <c r="C127" s="5"/>
      <c r="D127" s="24"/>
      <c r="E127" s="24"/>
      <c r="F127" s="22"/>
      <c r="G127" s="24"/>
      <c r="H127" s="31"/>
      <c r="I127" s="33"/>
      <c r="J127" s="31"/>
      <c r="K127" s="32"/>
      <c r="L127" s="26"/>
      <c r="M127" s="31"/>
      <c r="N127" s="31"/>
      <c r="O127" s="34"/>
      <c r="P127" s="31"/>
      <c r="Q127" s="32"/>
      <c r="R127" s="26"/>
      <c r="S127" s="31"/>
      <c r="T127" s="31"/>
      <c r="U127" s="34"/>
      <c r="V127" s="31"/>
      <c r="W127" s="32"/>
      <c r="X127" s="26"/>
      <c r="Y127" s="31"/>
      <c r="Z127" s="31"/>
      <c r="AA127" s="34"/>
      <c r="AB127" s="35"/>
      <c r="AC127" s="32"/>
      <c r="AD127" s="26"/>
      <c r="AE127" s="31"/>
    </row>
    <row r="128" spans="8:11" ht="12.75">
      <c r="H128" s="51"/>
      <c r="J128" s="51"/>
      <c r="K128" s="51"/>
    </row>
  </sheetData>
  <sheetProtection/>
  <mergeCells count="3">
    <mergeCell ref="C17:E17"/>
    <mergeCell ref="C20:G20"/>
    <mergeCell ref="B49:E49"/>
  </mergeCells>
  <printOptions/>
  <pageMargins left="0.75" right="0.75" top="1" bottom="1" header="0.5" footer="0.5"/>
  <pageSetup fitToHeight="1" fitToWidth="1" horizontalDpi="90" verticalDpi="9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Crowley</dc:creator>
  <cp:keywords/>
  <dc:description/>
  <cp:lastModifiedBy>lwiant</cp:lastModifiedBy>
  <cp:lastPrinted>2015-01-13T23:48:09Z</cp:lastPrinted>
  <dcterms:created xsi:type="dcterms:W3CDTF">2007-05-02T18:46:12Z</dcterms:created>
  <dcterms:modified xsi:type="dcterms:W3CDTF">2015-01-14T22:01:23Z</dcterms:modified>
  <cp:category/>
  <cp:version/>
  <cp:contentType/>
  <cp:contentStatus/>
</cp:coreProperties>
</file>